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inon\Desktop\SANDRA PIÑON\LICITACIONES 2019\PROTESIS\PCE-LPP-003-2019-BIS\"/>
    </mc:Choice>
  </mc:AlternateContent>
  <bookViews>
    <workbookView xWindow="0" yWindow="0" windowWidth="28800" windowHeight="12435" tabRatio="953" activeTab="1"/>
  </bookViews>
  <sheets>
    <sheet name="COLUMNA TECNICA" sheetId="13" r:id="rId1"/>
    <sheet name="COLUMNA ECONOMICA " sheetId="14" r:id="rId2"/>
  </sheets>
  <definedNames>
    <definedName name="_xlnm.Print_Area" localSheetId="1">'COLUMNA ECONOMICA '!$A$1:$H$18</definedName>
    <definedName name="_xlnm.Print_Area" localSheetId="0">'COLUMNA TECNICA'!$A$1:$G$20</definedName>
    <definedName name="_xlnm.Print_Titles" localSheetId="1">'COLUMNA ECONOMICA '!$1:$3</definedName>
    <definedName name="_xlnm.Print_Titles" localSheetId="0">'COLUMNA TECNICA'!$1:$3</definedName>
  </definedNames>
  <calcPr calcId="152511"/>
</workbook>
</file>

<file path=xl/calcChain.xml><?xml version="1.0" encoding="utf-8"?>
<calcChain xmlns="http://schemas.openxmlformats.org/spreadsheetml/2006/main">
  <c r="D4" i="14" l="1"/>
  <c r="D4" i="13"/>
  <c r="D5" i="13"/>
  <c r="D6" i="13"/>
  <c r="H6" i="14"/>
  <c r="G6" i="14"/>
  <c r="G7" i="14" l="1"/>
  <c r="G8" i="14" s="1"/>
  <c r="H7" i="14"/>
  <c r="H8" i="14" s="1"/>
</calcChain>
</file>

<file path=xl/sharedStrings.xml><?xml version="1.0" encoding="utf-8"?>
<sst xmlns="http://schemas.openxmlformats.org/spreadsheetml/2006/main" count="52" uniqueCount="43">
  <si>
    <t>COLUMNA</t>
  </si>
  <si>
    <t>Servicios Adicionales</t>
  </si>
  <si>
    <t>Total</t>
  </si>
  <si>
    <t>Asesoría de instrumentista para el implante.</t>
  </si>
  <si>
    <t>Asistencia técnica Pre, Trans y Post quirúrgica en caso de ser necesario.</t>
  </si>
  <si>
    <t>Proporcionar videos y materiales impresos de apoyo.</t>
  </si>
  <si>
    <t>Talleres prequirurgicos para entrenar al personal.</t>
  </si>
  <si>
    <t>ANEXO "A6"</t>
  </si>
  <si>
    <t>Subtotal</t>
  </si>
  <si>
    <t>Total de particas cotizadas</t>
  </si>
  <si>
    <t>Barras de entre 5 y 6.25 mm de diámetro, de 30 a 204 mm de longitud, con incrementos de 5mm.</t>
  </si>
  <si>
    <t>Con travesaño ajustable.</t>
  </si>
  <si>
    <t>Instrumentación para columna lumbar anterior con placa tipo arnes anterolaterial de 4 orificios, recta y lordotica, largos entre 40 a 120 mm, lordosis de 0° y 10° maximo; con tornillos poliaxiales macizos de 6 mm de diámetro de 25 a 45 mm de largo, tornillos expansivos para hueso de mala calidad de 6 mm de diámetro de 25 mm a 40 mm de largo, con tornillos de bloqueo.</t>
  </si>
  <si>
    <t>4a</t>
  </si>
  <si>
    <t>4b</t>
  </si>
  <si>
    <t xml:space="preserve">16% de I.V.A. </t>
  </si>
  <si>
    <t xml:space="preserve">Adicionar sin costo el instrumental requerido para el abordaje y colocación de los implantes </t>
  </si>
  <si>
    <t>Los tornillos deben ser con cabeza de entrada estándar hexagonal 4.5</t>
  </si>
  <si>
    <t>Se debera cotizar en hoja membretada la instrumentacion lumbar por niveles</t>
  </si>
  <si>
    <t>Requerimientos adicionales</t>
  </si>
  <si>
    <t>Costo Unitario</t>
  </si>
  <si>
    <t>Importe Total de la Propuesta Económica con Letras</t>
  </si>
  <si>
    <t>(Son 00/100 M.N.)</t>
  </si>
  <si>
    <t>Nota Aclaratoria:  Conservar formato</t>
  </si>
  <si>
    <t>Marca</t>
  </si>
  <si>
    <t>Clave</t>
  </si>
  <si>
    <t>No. Partida</t>
  </si>
  <si>
    <t>Cantidad Mínima</t>
  </si>
  <si>
    <t>Cantidad Máxima</t>
  </si>
  <si>
    <t xml:space="preserve">Descripción </t>
  </si>
  <si>
    <t>Modelo</t>
  </si>
  <si>
    <t>Monto Mínimo</t>
  </si>
  <si>
    <t>Monto Máximo</t>
  </si>
  <si>
    <t>A6-COL6</t>
  </si>
  <si>
    <t>A6-COL7</t>
  </si>
  <si>
    <t>A6-COL8</t>
  </si>
  <si>
    <t>A6-COL23</t>
  </si>
  <si>
    <t>favor de realizar cotizacion por cada sistema para comparar viavilidad, calidad y precio</t>
  </si>
  <si>
    <t>Sistema de discoplastía por radiofrecuencia</t>
  </si>
  <si>
    <t>Sistema de discoplastia por radiofrecuencia</t>
  </si>
  <si>
    <t>Cuando alguna de las partidas esté integrada por un sistema compuesto de varios artículos, el proveedor deberá de señalar el costo unitario de cada uno de los articulos que integra el sistema.</t>
  </si>
  <si>
    <t>En el caso del supuesto anterior unicamente se pagara al proveedor adjudicado aquellos articulos que efectivamente haya utilizado en la intervencion quirurgica. En ningun caso podra exceder el importe maximo adjuidcado.</t>
  </si>
  <si>
    <t>ANEXO "B6"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</si>
</sst>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19">
    <font>
      <sz val="11"/>
      <color theme="1"/>
      <name val="Calibri"/>
      <family val="2"/>
      <scheme val="minor"/>
    </font>
    <font>
      <sz val="10"/>
      <name val="Arial"/>
      <family val="2"/>
    </font>
    <font>
      <sz val="7"/>
      <color theme="1"/>
      <name val="Arial"/>
      <family val="2"/>
    </font>
    <font>
      <sz val="11"/>
      <color theme="1"/>
      <name val="Calibri"/>
      <family val="2"/>
      <scheme val="minor"/>
    </font>
    <font>
      <b/>
      <sz val="11"/>
      <color theme="1"/>
      <name val="Calibri"/>
      <family val="2"/>
      <scheme val="minor"/>
    </font>
    <font>
      <sz val="7"/>
      <color theme="1"/>
      <name val="Calibri"/>
      <family val="2"/>
      <scheme val="minor"/>
    </font>
    <font>
      <b/>
      <sz val="12"/>
      <color theme="1"/>
      <name val="Arial"/>
      <family val="2"/>
    </font>
    <font>
      <sz val="10"/>
      <color theme="1"/>
      <name val="Calibri"/>
      <family val="2"/>
      <scheme val="minor"/>
    </font>
    <font>
      <sz val="9"/>
      <color theme="1"/>
      <name val="Calibri"/>
      <family val="2"/>
      <scheme val="minor"/>
    </font>
    <font>
      <b/>
      <sz val="9"/>
      <color theme="1"/>
      <name val="Calibri"/>
      <family val="2"/>
      <scheme val="minor"/>
    </font>
    <font>
      <sz val="8"/>
      <color theme="1"/>
      <name val="Arial"/>
      <family val="2"/>
    </font>
    <font>
      <sz val="8"/>
      <color theme="1"/>
      <name val="Calibri"/>
      <family val="2"/>
      <scheme val="minor"/>
    </font>
    <font>
      <b/>
      <sz val="8"/>
      <color theme="1"/>
      <name val="Arial"/>
      <family val="2"/>
    </font>
    <font>
      <b/>
      <sz val="8"/>
      <name val="Arial"/>
      <family val="2"/>
    </font>
    <font>
      <sz val="8"/>
      <name val="Arial"/>
      <family val="2"/>
    </font>
    <font>
      <b/>
      <sz val="8"/>
      <color theme="1"/>
      <name val="Calibri"/>
      <family val="2"/>
      <scheme val="minor"/>
    </font>
    <font>
      <b/>
      <sz val="8"/>
      <color theme="0"/>
      <name val="Arial"/>
      <family val="2"/>
    </font>
    <font>
      <sz val="11"/>
      <name val="Smith&amp;NephewTF"/>
      <family val="2"/>
    </font>
    <font>
      <sz val="10"/>
      <name val="MS Sans Serif"/>
      <family val="2"/>
    </font>
  </fonts>
  <fills count="3">
    <fill>
      <patternFill patternType="none"/>
    </fill>
    <fill>
      <patternFill patternType="gray125"/>
    </fill>
    <fill>
      <patternFill patternType="solid">
        <fgColor theme="3" tint="-0.499984740745262"/>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xf numFmtId="0" fontId="17" fillId="0" borderId="0"/>
    <xf numFmtId="43" fontId="3" fillId="0" borderId="0" applyFont="0" applyFill="0" applyBorder="0" applyAlignment="0" applyProtection="0"/>
    <xf numFmtId="0" fontId="18" fillId="0" borderId="0"/>
  </cellStyleXfs>
  <cellXfs count="75">
    <xf numFmtId="0" fontId="0" fillId="0" borderId="0" xfId="0"/>
    <xf numFmtId="0" fontId="6" fillId="0" borderId="0" xfId="0" applyFont="1" applyBorder="1" applyAlignment="1">
      <alignment vertical="center"/>
    </xf>
    <xf numFmtId="0" fontId="0" fillId="0" borderId="0" xfId="0" applyAlignment="1">
      <alignment vertical="center"/>
    </xf>
    <xf numFmtId="0" fontId="2"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44" fontId="10" fillId="0" borderId="3" xfId="0" applyNumberFormat="1" applyFont="1" applyBorder="1" applyAlignment="1">
      <alignment vertical="center"/>
    </xf>
    <xf numFmtId="44" fontId="11" fillId="0" borderId="0" xfId="0" applyNumberFormat="1" applyFont="1" applyBorder="1" applyAlignment="1">
      <alignment vertical="center"/>
    </xf>
    <xf numFmtId="0" fontId="14" fillId="0" borderId="3" xfId="0" applyFont="1" applyBorder="1" applyAlignment="1">
      <alignment vertical="center"/>
    </xf>
    <xf numFmtId="0" fontId="14" fillId="0" borderId="3" xfId="0" applyFont="1" applyFill="1" applyBorder="1" applyAlignment="1">
      <alignment horizontal="center" vertical="center"/>
    </xf>
    <xf numFmtId="4" fontId="14" fillId="0" borderId="3" xfId="0" applyNumberFormat="1" applyFont="1" applyFill="1" applyBorder="1" applyAlignment="1">
      <alignment horizontal="right" vertical="center"/>
    </xf>
    <xf numFmtId="44" fontId="14" fillId="0" borderId="3" xfId="0" applyNumberFormat="1" applyFont="1" applyBorder="1" applyAlignment="1">
      <alignment horizontal="center" vertical="center"/>
    </xf>
    <xf numFmtId="0" fontId="14" fillId="0" borderId="3" xfId="0" applyFont="1" applyFill="1" applyBorder="1" applyAlignment="1">
      <alignment vertical="center" wrapText="1"/>
    </xf>
    <xf numFmtId="0" fontId="11" fillId="0" borderId="0" xfId="0" applyFont="1" applyBorder="1" applyAlignment="1">
      <alignment vertical="center"/>
    </xf>
    <xf numFmtId="0" fontId="14" fillId="0" borderId="7" xfId="0" applyFont="1" applyFill="1" applyBorder="1" applyAlignment="1">
      <alignment horizontal="center" vertical="center"/>
    </xf>
    <xf numFmtId="0" fontId="14" fillId="0" borderId="7" xfId="1" applyFont="1" applyFill="1" applyBorder="1" applyAlignment="1">
      <alignment vertical="center" wrapText="1"/>
    </xf>
    <xf numFmtId="0" fontId="10" fillId="0" borderId="0" xfId="0" applyFont="1" applyFill="1" applyBorder="1" applyAlignment="1">
      <alignment horizontal="center" vertical="center"/>
    </xf>
    <xf numFmtId="0" fontId="13" fillId="0" borderId="0" xfId="0" applyFont="1" applyBorder="1" applyAlignment="1">
      <alignment vertical="center"/>
    </xf>
    <xf numFmtId="0" fontId="10" fillId="0" borderId="3" xfId="0" applyFont="1" applyFill="1" applyBorder="1" applyAlignment="1">
      <alignment horizontal="center" vertical="center"/>
    </xf>
    <xf numFmtId="0" fontId="14" fillId="0" borderId="0" xfId="0" applyFont="1" applyFill="1" applyBorder="1" applyAlignment="1">
      <alignment vertical="center" wrapText="1"/>
    </xf>
    <xf numFmtId="0" fontId="2" fillId="0" borderId="0" xfId="0" applyFont="1" applyFill="1" applyAlignment="1">
      <alignment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15" fillId="0" borderId="0" xfId="0" applyFont="1" applyFill="1" applyAlignment="1">
      <alignment vertical="center"/>
    </xf>
    <xf numFmtId="0" fontId="11" fillId="0" borderId="0" xfId="0" applyFont="1" applyFill="1" applyAlignment="1">
      <alignment vertical="center"/>
    </xf>
    <xf numFmtId="0" fontId="5" fillId="0" borderId="0" xfId="0" applyFont="1" applyFill="1" applyAlignment="1">
      <alignment vertical="center"/>
    </xf>
    <xf numFmtId="0" fontId="8" fillId="0" borderId="0" xfId="0" applyFont="1" applyFill="1" applyAlignment="1">
      <alignment horizontal="center" vertical="center"/>
    </xf>
    <xf numFmtId="0" fontId="9" fillId="0" borderId="0" xfId="0" applyFont="1" applyFill="1" applyAlignment="1">
      <alignment vertical="center"/>
    </xf>
    <xf numFmtId="0" fontId="8" fillId="0" borderId="0" xfId="0" applyFont="1" applyFill="1" applyAlignment="1">
      <alignment vertical="center"/>
    </xf>
    <xf numFmtId="0" fontId="0" fillId="0" borderId="0" xfId="0" applyFill="1" applyAlignment="1">
      <alignment vertical="center"/>
    </xf>
    <xf numFmtId="0" fontId="14" fillId="0" borderId="0" xfId="0" applyFont="1" applyFill="1" applyBorder="1" applyAlignment="1">
      <alignment horizontal="center" vertical="center"/>
    </xf>
    <xf numFmtId="44" fontId="12" fillId="0" borderId="3" xfId="0" applyNumberFormat="1" applyFont="1" applyBorder="1" applyAlignment="1">
      <alignment horizontal="right" vertical="center"/>
    </xf>
    <xf numFmtId="44" fontId="12" fillId="0" borderId="3" xfId="0" applyNumberFormat="1" applyFont="1" applyBorder="1" applyAlignment="1">
      <alignment vertical="center"/>
    </xf>
    <xf numFmtId="0" fontId="16" fillId="2" borderId="4" xfId="0" applyFont="1" applyFill="1" applyBorder="1" applyAlignment="1">
      <alignment horizontal="center" vertical="center" wrapText="1"/>
    </xf>
    <xf numFmtId="0" fontId="0" fillId="0" borderId="0" xfId="0"/>
    <xf numFmtId="0" fontId="0" fillId="0" borderId="0" xfId="0" applyBorder="1"/>
    <xf numFmtId="0" fontId="0" fillId="0" borderId="13" xfId="0" applyBorder="1"/>
    <xf numFmtId="0" fontId="0" fillId="0" borderId="0" xfId="0" applyBorder="1" applyAlignment="1">
      <alignment horizontal="center"/>
    </xf>
    <xf numFmtId="0" fontId="4" fillId="0" borderId="0" xfId="0" applyFont="1" applyBorder="1"/>
    <xf numFmtId="164" fontId="0" fillId="0" borderId="0" xfId="3" applyNumberFormat="1" applyFont="1" applyBorder="1" applyAlignment="1">
      <alignment horizontal="center"/>
    </xf>
    <xf numFmtId="0" fontId="0" fillId="0" borderId="10" xfId="0" applyBorder="1"/>
    <xf numFmtId="0" fontId="0" fillId="0" borderId="11" xfId="0" applyBorder="1"/>
    <xf numFmtId="164" fontId="0" fillId="0" borderId="11" xfId="3" applyNumberFormat="1" applyFont="1" applyBorder="1" applyAlignment="1">
      <alignment horizontal="center"/>
    </xf>
    <xf numFmtId="0" fontId="0" fillId="0" borderId="11" xfId="0" applyBorder="1" applyAlignment="1">
      <alignment horizontal="center"/>
    </xf>
    <xf numFmtId="0" fontId="0" fillId="0" borderId="12" xfId="0" applyBorder="1"/>
    <xf numFmtId="0" fontId="0" fillId="0" borderId="14" xfId="0" applyBorder="1"/>
    <xf numFmtId="164" fontId="0" fillId="0" borderId="13" xfId="3" applyNumberFormat="1" applyFont="1" applyBorder="1" applyAlignment="1">
      <alignment horizontal="center"/>
    </xf>
    <xf numFmtId="0" fontId="0" fillId="0" borderId="13" xfId="0" applyBorder="1" applyAlignment="1">
      <alignment horizontal="center"/>
    </xf>
    <xf numFmtId="0" fontId="0" fillId="0" borderId="15" xfId="0" applyBorder="1"/>
    <xf numFmtId="1" fontId="16" fillId="0" borderId="0" xfId="0" applyNumberFormat="1" applyFont="1" applyFill="1" applyBorder="1" applyAlignment="1">
      <alignment vertical="center" wrapText="1"/>
    </xf>
    <xf numFmtId="0" fontId="7" fillId="0" borderId="8" xfId="0" applyFont="1" applyBorder="1" applyAlignment="1">
      <alignment vertical="center"/>
    </xf>
    <xf numFmtId="0" fontId="13" fillId="0" borderId="0" xfId="0" applyFont="1" applyAlignment="1">
      <alignment vertical="center"/>
    </xf>
    <xf numFmtId="0" fontId="10"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14" fillId="0" borderId="2" xfId="1" applyFont="1" applyFill="1" applyBorder="1" applyAlignment="1">
      <alignment vertical="center" wrapText="1"/>
    </xf>
    <xf numFmtId="0" fontId="14" fillId="0" borderId="6" xfId="1" applyFont="1" applyFill="1" applyBorder="1" applyAlignment="1">
      <alignment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vertical="center"/>
    </xf>
    <xf numFmtId="0" fontId="0" fillId="0" borderId="3" xfId="0" applyBorder="1" applyAlignment="1">
      <alignment vertical="center"/>
    </xf>
    <xf numFmtId="0" fontId="10" fillId="0" borderId="3" xfId="0" applyFont="1" applyFill="1" applyBorder="1" applyAlignment="1">
      <alignment horizontal="lef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10" fillId="0" borderId="2" xfId="0" applyFont="1" applyFill="1" applyBorder="1" applyAlignment="1">
      <alignment horizontal="left" vertical="center"/>
    </xf>
    <xf numFmtId="0" fontId="10" fillId="0" borderId="9" xfId="0" applyFont="1" applyFill="1" applyBorder="1" applyAlignment="1">
      <alignment horizontal="left" vertical="center"/>
    </xf>
    <xf numFmtId="0" fontId="10" fillId="0" borderId="5" xfId="0" applyFont="1" applyFill="1" applyBorder="1" applyAlignment="1">
      <alignment horizontal="left" vertical="center"/>
    </xf>
    <xf numFmtId="1" fontId="16" fillId="2" borderId="2" xfId="0" applyNumberFormat="1" applyFont="1" applyFill="1" applyBorder="1" applyAlignment="1">
      <alignment horizontal="left" vertical="center" wrapText="1"/>
    </xf>
    <xf numFmtId="1" fontId="16" fillId="2" borderId="9" xfId="0" applyNumberFormat="1"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9" xfId="0" applyFont="1" applyBorder="1" applyAlignment="1">
      <alignment horizontal="left" vertical="center" wrapText="1"/>
    </xf>
    <xf numFmtId="0" fontId="10" fillId="0" borderId="5" xfId="0" applyFont="1" applyBorder="1" applyAlignment="1">
      <alignment horizontal="left" vertical="center" wrapText="1"/>
    </xf>
    <xf numFmtId="0" fontId="13" fillId="0" borderId="0" xfId="0" applyFont="1" applyAlignment="1">
      <alignment horizontal="left" vertical="center"/>
    </xf>
  </cellXfs>
  <cellStyles count="5">
    <cellStyle name="Millares" xfId="3" builtinId="3"/>
    <cellStyle name="Normal" xfId="0" builtinId="0"/>
    <cellStyle name="Normal 2" xfId="1"/>
    <cellStyle name="Normal 4" xfId="2"/>
    <cellStyle name="Normal 4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341167</xdr:colOff>
      <xdr:row>1</xdr:row>
      <xdr:rowOff>57150</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0"/>
          <a:ext cx="1609724" cy="390525"/>
        </a:xfrm>
        <a:prstGeom prst="rect">
          <a:avLst/>
        </a:prstGeom>
        <a:noFill/>
        <a:ln w="9525">
          <a:noFill/>
          <a:miter lim="800000"/>
          <a:headEnd/>
          <a:tailEnd/>
        </a:ln>
      </xdr:spPr>
    </xdr:pic>
    <xdr:clientData/>
  </xdr:twoCellAnchor>
  <xdr:twoCellAnchor editAs="oneCell">
    <xdr:from>
      <xdr:col>5</xdr:col>
      <xdr:colOff>637443</xdr:colOff>
      <xdr:row>0</xdr:row>
      <xdr:rowOff>69272</xdr:rowOff>
    </xdr:from>
    <xdr:to>
      <xdr:col>6</xdr:col>
      <xdr:colOff>673467</xdr:colOff>
      <xdr:row>1</xdr:row>
      <xdr:rowOff>193097</xdr:rowOff>
    </xdr:to>
    <xdr:pic>
      <xdr:nvPicPr>
        <xdr:cNvPr id="3" name="2 Imagen"/>
        <xdr:cNvPicPr>
          <a:picLocks noChangeAspect="1"/>
        </xdr:cNvPicPr>
      </xdr:nvPicPr>
      <xdr:blipFill>
        <a:blip xmlns:r="http://schemas.openxmlformats.org/officeDocument/2006/relationships" r:embed="rId2"/>
        <a:stretch>
          <a:fillRect/>
        </a:stretch>
      </xdr:blipFill>
      <xdr:spPr>
        <a:xfrm>
          <a:off x="6821366" y="69272"/>
          <a:ext cx="754063"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379267</xdr:colOff>
      <xdr:row>1</xdr:row>
      <xdr:rowOff>19050</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0"/>
          <a:ext cx="1522267" cy="523875"/>
        </a:xfrm>
        <a:prstGeom prst="rect">
          <a:avLst/>
        </a:prstGeom>
        <a:noFill/>
        <a:ln w="9525">
          <a:noFill/>
          <a:miter lim="800000"/>
          <a:headEnd/>
          <a:tailEnd/>
        </a:ln>
      </xdr:spPr>
    </xdr:pic>
    <xdr:clientData/>
  </xdr:twoCellAnchor>
  <xdr:twoCellAnchor editAs="oneCell">
    <xdr:from>
      <xdr:col>6</xdr:col>
      <xdr:colOff>657225</xdr:colOff>
      <xdr:row>0</xdr:row>
      <xdr:rowOff>28575</xdr:rowOff>
    </xdr:from>
    <xdr:to>
      <xdr:col>7</xdr:col>
      <xdr:colOff>449580</xdr:colOff>
      <xdr:row>0</xdr:row>
      <xdr:rowOff>485775</xdr:rowOff>
    </xdr:to>
    <xdr:pic>
      <xdr:nvPicPr>
        <xdr:cNvPr id="5" name="2 Imagen"/>
        <xdr:cNvPicPr>
          <a:picLocks noChangeAspect="1"/>
        </xdr:cNvPicPr>
      </xdr:nvPicPr>
      <xdr:blipFill>
        <a:blip xmlns:r="http://schemas.openxmlformats.org/officeDocument/2006/relationships" r:embed="rId2" cstate="print"/>
        <a:stretch>
          <a:fillRect/>
        </a:stretch>
      </xdr:blipFill>
      <xdr:spPr>
        <a:xfrm>
          <a:off x="7029450" y="28575"/>
          <a:ext cx="544830" cy="45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25"/>
  <sheetViews>
    <sheetView zoomScaleNormal="100" workbookViewId="0">
      <selection activeCell="A8" sqref="A8:XFD8"/>
    </sheetView>
  </sheetViews>
  <sheetFormatPr baseColWidth="10" defaultColWidth="11.42578125" defaultRowHeight="15"/>
  <cols>
    <col min="1" max="1" width="6.85546875" style="2" customWidth="1"/>
    <col min="2" max="2" width="12" style="2" customWidth="1"/>
    <col min="3" max="3" width="54.140625" style="2" customWidth="1"/>
    <col min="4" max="4" width="11" style="2" customWidth="1"/>
    <col min="5" max="5" width="11.7109375" style="2" customWidth="1"/>
    <col min="6" max="6" width="10.7109375" style="2" customWidth="1"/>
    <col min="7" max="7" width="11.28515625" style="2" customWidth="1"/>
    <col min="8" max="8" width="12.5703125" style="2" customWidth="1"/>
    <col min="9" max="16384" width="11.42578125" style="2"/>
  </cols>
  <sheetData>
    <row r="1" spans="1:16375" ht="26.25" customHeight="1">
      <c r="A1" s="65" t="s">
        <v>7</v>
      </c>
      <c r="B1" s="65"/>
      <c r="C1" s="65"/>
      <c r="D1" s="65"/>
      <c r="E1" s="65"/>
      <c r="F1" s="65"/>
      <c r="G1" s="65"/>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row>
    <row r="2" spans="1:16375" ht="22.5" customHeight="1">
      <c r="A2" s="64" t="s">
        <v>0</v>
      </c>
      <c r="B2" s="64"/>
      <c r="C2" s="64"/>
      <c r="D2" s="64"/>
      <c r="E2" s="64"/>
      <c r="F2" s="64"/>
      <c r="G2" s="64"/>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row>
    <row r="3" spans="1:16375" s="4" customFormat="1" ht="22.5">
      <c r="A3" s="35" t="s">
        <v>26</v>
      </c>
      <c r="B3" s="35" t="s">
        <v>25</v>
      </c>
      <c r="C3" s="35" t="s">
        <v>29</v>
      </c>
      <c r="D3" s="35" t="s">
        <v>27</v>
      </c>
      <c r="E3" s="35" t="s">
        <v>28</v>
      </c>
      <c r="F3" s="35" t="s">
        <v>24</v>
      </c>
      <c r="G3" s="35" t="s">
        <v>30</v>
      </c>
      <c r="H3" s="52"/>
    </row>
    <row r="4" spans="1:16375" s="3" customFormat="1" ht="22.5" hidden="1">
      <c r="A4" s="19" t="s">
        <v>13</v>
      </c>
      <c r="B4" s="55" t="s">
        <v>33</v>
      </c>
      <c r="C4" s="56" t="s">
        <v>10</v>
      </c>
      <c r="D4" s="10">
        <f t="shared" ref="D4:D6" si="0">E4*40%</f>
        <v>16</v>
      </c>
      <c r="E4" s="10">
        <v>40</v>
      </c>
      <c r="F4" s="10"/>
      <c r="G4" s="10"/>
    </row>
    <row r="5" spans="1:16375" s="3" customFormat="1" ht="11.25" hidden="1">
      <c r="A5" s="54" t="s">
        <v>14</v>
      </c>
      <c r="B5" s="55" t="s">
        <v>34</v>
      </c>
      <c r="C5" s="57" t="s">
        <v>11</v>
      </c>
      <c r="D5" s="10">
        <f t="shared" si="0"/>
        <v>16</v>
      </c>
      <c r="E5" s="15">
        <v>40</v>
      </c>
      <c r="F5" s="15"/>
      <c r="G5" s="15"/>
    </row>
    <row r="6" spans="1:16375" s="21" customFormat="1" ht="67.5">
      <c r="A6" s="19">
        <v>5</v>
      </c>
      <c r="B6" s="55" t="s">
        <v>35</v>
      </c>
      <c r="C6" s="16" t="s">
        <v>12</v>
      </c>
      <c r="D6" s="10">
        <f t="shared" si="0"/>
        <v>4</v>
      </c>
      <c r="E6" s="15">
        <v>10</v>
      </c>
      <c r="F6" s="15"/>
      <c r="G6" s="15"/>
    </row>
    <row r="7" spans="1:16375" s="21" customFormat="1">
      <c r="A7" s="19">
        <v>15</v>
      </c>
      <c r="B7" s="55" t="s">
        <v>36</v>
      </c>
      <c r="C7" s="13" t="s">
        <v>38</v>
      </c>
      <c r="D7" s="10">
        <v>1</v>
      </c>
      <c r="E7" s="10">
        <v>3</v>
      </c>
      <c r="F7" s="10"/>
      <c r="G7" s="10"/>
      <c r="H7" s="36"/>
    </row>
    <row r="8" spans="1:16375" s="21" customFormat="1" ht="20.25" customHeight="1">
      <c r="A8" s="17"/>
      <c r="B8" s="17"/>
      <c r="C8" s="20"/>
      <c r="D8" s="20"/>
      <c r="E8" s="20"/>
      <c r="F8" s="32"/>
      <c r="G8" s="32"/>
      <c r="H8" s="32"/>
    </row>
    <row r="9" spans="1:16375" s="21" customFormat="1" ht="22.5" customHeight="1">
      <c r="C9" s="22"/>
      <c r="D9" s="22"/>
      <c r="E9" s="22"/>
      <c r="F9" s="22"/>
      <c r="G9" s="22"/>
      <c r="H9" s="22"/>
    </row>
    <row r="10" spans="1:16375" s="21" customFormat="1" ht="22.5" customHeight="1">
      <c r="A10" s="51" t="s">
        <v>1</v>
      </c>
      <c r="B10" s="69" t="s">
        <v>19</v>
      </c>
      <c r="C10" s="70"/>
      <c r="D10" s="70"/>
      <c r="E10" s="70"/>
    </row>
    <row r="11" spans="1:16375" s="21" customFormat="1" ht="22.5" customHeight="1">
      <c r="A11" s="51"/>
      <c r="B11" s="66" t="s">
        <v>17</v>
      </c>
      <c r="C11" s="67"/>
      <c r="D11" s="67"/>
      <c r="E11" s="68"/>
    </row>
    <row r="12" spans="1:16375" s="21" customFormat="1" ht="22.5" customHeight="1">
      <c r="A12" s="51"/>
      <c r="B12" s="66" t="s">
        <v>18</v>
      </c>
      <c r="C12" s="67"/>
      <c r="D12" s="67"/>
      <c r="E12" s="68"/>
    </row>
    <row r="13" spans="1:16375" s="21" customFormat="1" ht="22.5" customHeight="1">
      <c r="A13" s="51"/>
      <c r="B13" s="71" t="s">
        <v>40</v>
      </c>
      <c r="C13" s="72"/>
      <c r="D13" s="72"/>
      <c r="E13" s="73"/>
    </row>
    <row r="14" spans="1:16375" s="21" customFormat="1" ht="22.5" customHeight="1">
      <c r="A14" s="51"/>
      <c r="B14" s="71" t="s">
        <v>41</v>
      </c>
      <c r="C14" s="72"/>
      <c r="D14" s="72"/>
      <c r="E14" s="73"/>
    </row>
    <row r="15" spans="1:16375" s="21" customFormat="1" ht="22.5" customHeight="1">
      <c r="B15" s="66" t="s">
        <v>16</v>
      </c>
      <c r="C15" s="67"/>
      <c r="D15" s="67"/>
      <c r="E15" s="68"/>
    </row>
    <row r="16" spans="1:16375" s="21" customFormat="1" ht="22.5" customHeight="1">
      <c r="B16" s="66" t="s">
        <v>3</v>
      </c>
      <c r="C16" s="67"/>
      <c r="D16" s="67"/>
      <c r="E16" s="68"/>
    </row>
    <row r="17" spans="1:8" s="21" customFormat="1" ht="22.5" customHeight="1">
      <c r="B17" s="66" t="s">
        <v>4</v>
      </c>
      <c r="C17" s="67"/>
      <c r="D17" s="67"/>
      <c r="E17" s="68"/>
    </row>
    <row r="18" spans="1:8" s="21" customFormat="1" ht="22.5" customHeight="1">
      <c r="B18" s="66" t="s">
        <v>6</v>
      </c>
      <c r="C18" s="67"/>
      <c r="D18" s="67"/>
      <c r="E18" s="68"/>
    </row>
    <row r="19" spans="1:8" s="21" customFormat="1" ht="22.5" customHeight="1">
      <c r="B19" s="66" t="s">
        <v>5</v>
      </c>
      <c r="C19" s="67"/>
      <c r="D19" s="67"/>
      <c r="E19" s="68"/>
    </row>
    <row r="20" spans="1:8" s="21" customFormat="1" ht="18" customHeight="1">
      <c r="A20" s="23"/>
      <c r="B20" s="63" t="s">
        <v>37</v>
      </c>
      <c r="C20" s="63"/>
      <c r="D20" s="63"/>
      <c r="E20" s="63"/>
      <c r="F20" s="22"/>
    </row>
    <row r="21" spans="1:8" s="27" customFormat="1" ht="11.25">
      <c r="A21" s="24"/>
      <c r="B21" s="24"/>
      <c r="C21" s="25"/>
      <c r="D21" s="25"/>
      <c r="E21" s="25"/>
      <c r="F21" s="26"/>
      <c r="G21" s="26"/>
      <c r="H21" s="26"/>
    </row>
    <row r="22" spans="1:8" s="27" customFormat="1" ht="12">
      <c r="A22" s="28"/>
      <c r="B22" s="28"/>
      <c r="C22" s="29"/>
      <c r="D22" s="29"/>
      <c r="E22" s="29"/>
      <c r="F22" s="30"/>
      <c r="G22" s="30"/>
      <c r="H22" s="30"/>
    </row>
    <row r="23" spans="1:8" s="31" customFormat="1">
      <c r="A23" s="30"/>
      <c r="B23" s="30"/>
      <c r="C23" s="30"/>
      <c r="D23" s="30"/>
      <c r="E23" s="30"/>
      <c r="F23" s="30"/>
      <c r="G23" s="30"/>
      <c r="H23" s="30"/>
    </row>
    <row r="24" spans="1:8">
      <c r="A24" s="5"/>
      <c r="B24" s="5"/>
      <c r="C24" s="5"/>
      <c r="D24" s="5"/>
      <c r="E24" s="5"/>
      <c r="F24" s="5"/>
      <c r="G24" s="5"/>
      <c r="H24" s="5"/>
    </row>
    <row r="25" spans="1:8">
      <c r="A25" s="5"/>
      <c r="B25" s="5"/>
      <c r="C25" s="5"/>
      <c r="D25" s="5"/>
      <c r="E25" s="5"/>
      <c r="F25" s="5"/>
      <c r="G25" s="5"/>
      <c r="H25" s="5"/>
    </row>
  </sheetData>
  <mergeCells count="13">
    <mergeCell ref="B20:E20"/>
    <mergeCell ref="A2:G2"/>
    <mergeCell ref="A1:G1"/>
    <mergeCell ref="B18:E18"/>
    <mergeCell ref="B19:E19"/>
    <mergeCell ref="B15:E15"/>
    <mergeCell ref="B16:E16"/>
    <mergeCell ref="B17:E17"/>
    <mergeCell ref="B10:E10"/>
    <mergeCell ref="B11:E11"/>
    <mergeCell ref="B12:E12"/>
    <mergeCell ref="B13:E13"/>
    <mergeCell ref="B14:E14"/>
  </mergeCells>
  <printOptions horizontalCentered="1"/>
  <pageMargins left="0.70866141732283472" right="0.70866141732283472" top="1.1811023622047245" bottom="0.74803149606299213" header="0.31496062992125984" footer="0.31496062992125984"/>
  <pageSetup orientation="landscape" r:id="rId1"/>
  <headerFooter>
    <oddHeader>&amp;C&amp;"Arial,Negrita"&amp;12PENSIONES CIVILES DEL ESTADO DE CHIHUAHUA     
LICITACIÓN PÚBLICA PCE-LPP-003-2019-BIS
INSUMOS DE MATERIAL QUIRÚRGICO</oddHeader>
    <oddFooter>&amp;R&amp;"Arial,Normal"&amp;8&amp;P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zoomScaleNormal="100" workbookViewId="0">
      <selection activeCell="C12" sqref="C12"/>
    </sheetView>
  </sheetViews>
  <sheetFormatPr baseColWidth="10" defaultColWidth="9.140625" defaultRowHeight="15"/>
  <cols>
    <col min="1" max="1" width="6.85546875" style="2" customWidth="1"/>
    <col min="2" max="2" width="9" style="2" customWidth="1"/>
    <col min="3" max="3" width="54.140625" style="2" customWidth="1"/>
    <col min="4" max="4" width="11" style="2" customWidth="1"/>
    <col min="5" max="5" width="11.7109375" style="2" customWidth="1"/>
    <col min="6" max="6" width="11.28515625" style="2" customWidth="1"/>
    <col min="7" max="7" width="10.140625" style="2" customWidth="1"/>
    <col min="8" max="8" width="9.85546875" style="2" customWidth="1"/>
  </cols>
  <sheetData>
    <row r="1" spans="1:9" ht="39.75" customHeight="1">
      <c r="A1" s="65" t="s">
        <v>42</v>
      </c>
      <c r="B1" s="65"/>
      <c r="C1" s="65"/>
      <c r="D1" s="65"/>
      <c r="E1" s="65"/>
      <c r="F1" s="65"/>
      <c r="G1" s="65"/>
      <c r="H1" s="65"/>
    </row>
    <row r="2" spans="1:9" ht="22.5" customHeight="1">
      <c r="A2" s="64" t="s">
        <v>0</v>
      </c>
      <c r="B2" s="64"/>
      <c r="C2" s="64"/>
      <c r="D2" s="64"/>
      <c r="E2" s="64"/>
      <c r="F2" s="64"/>
      <c r="G2" s="64"/>
      <c r="H2" s="64"/>
    </row>
    <row r="3" spans="1:9" ht="22.5">
      <c r="A3" s="35" t="s">
        <v>26</v>
      </c>
      <c r="B3" s="35" t="s">
        <v>25</v>
      </c>
      <c r="C3" s="35" t="s">
        <v>29</v>
      </c>
      <c r="D3" s="35" t="s">
        <v>27</v>
      </c>
      <c r="E3" s="35" t="s">
        <v>28</v>
      </c>
      <c r="F3" s="35" t="s">
        <v>20</v>
      </c>
      <c r="G3" s="35" t="s">
        <v>32</v>
      </c>
      <c r="H3" s="35" t="s">
        <v>31</v>
      </c>
    </row>
    <row r="4" spans="1:9" ht="67.5">
      <c r="A4" s="19">
        <v>5</v>
      </c>
      <c r="B4" s="55" t="s">
        <v>35</v>
      </c>
      <c r="C4" s="16" t="s">
        <v>12</v>
      </c>
      <c r="D4" s="10">
        <f t="shared" ref="D4" si="0">E4*40%</f>
        <v>4</v>
      </c>
      <c r="E4" s="15">
        <v>10</v>
      </c>
      <c r="F4" s="11"/>
      <c r="G4" s="12"/>
      <c r="H4" s="12"/>
    </row>
    <row r="5" spans="1:9" s="2" customFormat="1">
      <c r="A5" s="19">
        <v>15</v>
      </c>
      <c r="B5" s="55" t="s">
        <v>36</v>
      </c>
      <c r="C5" s="13" t="s">
        <v>39</v>
      </c>
      <c r="D5" s="10">
        <v>1</v>
      </c>
      <c r="E5" s="10">
        <v>3</v>
      </c>
      <c r="F5" s="62"/>
      <c r="G5" s="62"/>
      <c r="H5" s="62"/>
    </row>
    <row r="6" spans="1:9" s="2" customFormat="1">
      <c r="A6" s="14"/>
      <c r="B6" s="14"/>
      <c r="C6" s="6"/>
      <c r="E6" s="18"/>
      <c r="F6" s="33" t="s">
        <v>8</v>
      </c>
      <c r="G6" s="7">
        <f>SUM(H4:H4)</f>
        <v>0</v>
      </c>
      <c r="H6" s="7">
        <f>SUM(I4:I4)</f>
        <v>0</v>
      </c>
    </row>
    <row r="7" spans="1:9" s="2" customFormat="1">
      <c r="A7" s="14"/>
      <c r="B7" s="14"/>
      <c r="C7" s="6"/>
      <c r="E7" s="18"/>
      <c r="F7" s="34" t="s">
        <v>15</v>
      </c>
      <c r="G7" s="7">
        <f>G6*16%</f>
        <v>0</v>
      </c>
      <c r="H7" s="7">
        <f>H6*16%</f>
        <v>0</v>
      </c>
    </row>
    <row r="8" spans="1:9" s="2" customFormat="1">
      <c r="A8" s="14"/>
      <c r="B8" s="14"/>
      <c r="C8" s="6"/>
      <c r="E8" s="18"/>
      <c r="F8" s="33" t="s">
        <v>2</v>
      </c>
      <c r="G8" s="7">
        <f>G6+G7</f>
        <v>0</v>
      </c>
      <c r="H8" s="7">
        <f>H6+H7</f>
        <v>0</v>
      </c>
    </row>
    <row r="9" spans="1:9" s="2" customFormat="1">
      <c r="A9" s="14"/>
      <c r="B9" s="14"/>
      <c r="C9" s="6"/>
      <c r="E9" s="18"/>
      <c r="F9" s="8"/>
      <c r="G9" s="6"/>
      <c r="H9" s="6"/>
    </row>
    <row r="10" spans="1:9" s="2" customFormat="1">
      <c r="A10" s="14"/>
      <c r="B10" s="14"/>
      <c r="C10" s="6"/>
      <c r="E10" s="18"/>
      <c r="F10" s="58" t="s">
        <v>9</v>
      </c>
      <c r="G10" s="59"/>
      <c r="H10" s="9"/>
    </row>
    <row r="11" spans="1:9" s="2" customFormat="1">
      <c r="A11" s="14"/>
      <c r="B11" s="14"/>
      <c r="C11" s="6"/>
      <c r="E11" s="18"/>
      <c r="F11" s="60"/>
      <c r="G11" s="60"/>
      <c r="H11" s="61"/>
    </row>
    <row r="12" spans="1:9" s="2" customFormat="1">
      <c r="A12" s="14"/>
      <c r="B12" s="14"/>
      <c r="C12" s="6"/>
      <c r="E12" s="18"/>
      <c r="F12" s="60"/>
      <c r="G12" s="60"/>
      <c r="H12" s="61"/>
    </row>
    <row r="13" spans="1:9" s="2" customFormat="1">
      <c r="A13" s="14"/>
      <c r="B13" s="14"/>
      <c r="C13" s="6"/>
      <c r="D13" s="6"/>
      <c r="E13" s="14"/>
      <c r="F13" s="6"/>
      <c r="G13" s="6"/>
      <c r="H13" s="6"/>
      <c r="I13" s="6"/>
    </row>
    <row r="14" spans="1:9" s="2" customFormat="1" ht="15.75" thickBot="1">
      <c r="A14" s="40" t="s">
        <v>21</v>
      </c>
      <c r="B14" s="36"/>
      <c r="C14" s="36"/>
      <c r="D14" s="36"/>
      <c r="E14" s="41"/>
      <c r="F14" s="39"/>
      <c r="G14" s="39"/>
      <c r="H14" s="37"/>
      <c r="I14" s="6"/>
    </row>
    <row r="15" spans="1:9" s="2" customFormat="1">
      <c r="A15" s="42" t="s">
        <v>22</v>
      </c>
      <c r="B15" s="43"/>
      <c r="C15" s="43"/>
      <c r="D15" s="43"/>
      <c r="E15" s="44"/>
      <c r="F15" s="45"/>
      <c r="G15" s="45"/>
      <c r="H15" s="46"/>
      <c r="I15" s="6"/>
    </row>
    <row r="16" spans="1:9" s="2" customFormat="1" ht="15.75" thickBot="1">
      <c r="A16" s="47"/>
      <c r="B16" s="38"/>
      <c r="C16" s="38"/>
      <c r="D16" s="38"/>
      <c r="E16" s="48"/>
      <c r="F16" s="49"/>
      <c r="G16" s="49"/>
      <c r="H16" s="50"/>
      <c r="I16" s="6"/>
    </row>
    <row r="17" spans="1:10" s="2" customFormat="1">
      <c r="A17" s="37"/>
      <c r="B17" s="37"/>
      <c r="C17" s="37"/>
      <c r="D17" s="37"/>
      <c r="E17" s="41"/>
      <c r="F17" s="39"/>
      <c r="G17" s="39"/>
      <c r="H17" s="37"/>
      <c r="I17" s="6"/>
    </row>
    <row r="18" spans="1:10" s="2" customFormat="1" ht="19.7" customHeight="1">
      <c r="A18" s="74" t="s">
        <v>23</v>
      </c>
      <c r="B18" s="74"/>
      <c r="C18" s="74"/>
      <c r="D18" s="74"/>
      <c r="E18" s="74"/>
      <c r="F18" s="74"/>
      <c r="G18" s="74"/>
      <c r="H18" s="74"/>
      <c r="I18" s="53"/>
      <c r="J18" s="53"/>
    </row>
    <row r="19" spans="1:10">
      <c r="H19"/>
    </row>
  </sheetData>
  <mergeCells count="3">
    <mergeCell ref="A18:H18"/>
    <mergeCell ref="A1:H1"/>
    <mergeCell ref="A2:H2"/>
  </mergeCells>
  <printOptions horizontalCentered="1"/>
  <pageMargins left="0.70866141732283472" right="0.70866141732283472" top="1.1417322834645669" bottom="0.74803149606299213" header="0.31496062992125984" footer="0.31496062992125984"/>
  <pageSetup paperSize="9" orientation="landscape" r:id="rId1"/>
  <headerFooter>
    <oddHeader>&amp;L
&amp;C&amp;"Arial,Negrita"&amp;12PENSIONES CIVILES DEL ESTADO DE CHIHUAHUA     
LICITACIÓN PÚBLICA PCE-LPP-003-2019-BIS
INSUMOS DE MATERIAL QUIRÚRGICO</oddHeader>
    <oddFooter>&amp;R&amp;P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COLUMNA TECNICA</vt:lpstr>
      <vt:lpstr>COLUMNA ECONOMICA </vt:lpstr>
      <vt:lpstr>'COLUMNA ECONOMICA '!Área_de_impresión</vt:lpstr>
      <vt:lpstr>'COLUMNA TECNICA'!Área_de_impresión</vt:lpstr>
      <vt:lpstr>'COLUMNA ECONOMICA '!Títulos_a_imprimir</vt:lpstr>
      <vt:lpstr>'COLUMNA TECNICA'!Títulos_a_imprimir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bsanchez</dc:creator>
  <cp:lastModifiedBy>Sandra Elena Piñon Muñoz</cp:lastModifiedBy>
  <cp:lastPrinted>2018-10-29T21:15:16Z</cp:lastPrinted>
  <dcterms:created xsi:type="dcterms:W3CDTF">2011-09-13T21:09:45Z</dcterms:created>
  <dcterms:modified xsi:type="dcterms:W3CDTF">2018-12-05T21:44:43Z</dcterms:modified>
</cp:coreProperties>
</file>